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https://lajolierondenottm-my.sharepoint.com/personal/steve_lajolieronde_co_uk/Documents/LJR Documents/Eversign &amp; Website documents/"/>
    </mc:Choice>
  </mc:AlternateContent>
  <xr:revisionPtr revIDLastSave="79" documentId="8_{CFD36837-816F-4E00-8FC4-99E2A7E1E11F}" xr6:coauthVersionLast="47" xr6:coauthVersionMax="47" xr10:uidLastSave="{2D9477A8-A405-4344-AE07-131A318E151F}"/>
  <bookViews>
    <workbookView xWindow="-120" yWindow="-120" windowWidth="29040" windowHeight="17640" xr2:uid="{00000000-000D-0000-FFFF-FFFF00000000}"/>
  </bookViews>
  <sheets>
    <sheet name="Cash flow calculator"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1" l="1"/>
  <c r="I6" i="1"/>
  <c r="I7" i="1"/>
  <c r="G21" i="1"/>
  <c r="B21" i="1"/>
  <c r="G22" i="1"/>
  <c r="B22" i="1"/>
  <c r="B36" i="1"/>
  <c r="B32" i="1"/>
  <c r="D7" i="1"/>
  <c r="D6" i="1"/>
  <c r="D5" i="1"/>
  <c r="L20" i="1"/>
  <c r="L21" i="1" s="1"/>
  <c r="L23" i="1" s="1"/>
  <c r="B35" i="1" s="1"/>
  <c r="L22" i="1"/>
  <c r="G20" i="1" l="1"/>
  <c r="G23" i="1" s="1"/>
  <c r="B34" i="1" s="1"/>
  <c r="B20" i="1"/>
  <c r="B23" i="1" s="1"/>
  <c r="B33" i="1" s="1"/>
  <c r="B37" i="1" l="1"/>
</calcChain>
</file>

<file path=xl/sharedStrings.xml><?xml version="1.0" encoding="utf-8"?>
<sst xmlns="http://schemas.openxmlformats.org/spreadsheetml/2006/main" count="60" uniqueCount="39">
  <si>
    <t>Marketing pack</t>
  </si>
  <si>
    <t>Royalty per child per class</t>
  </si>
  <si>
    <t>Total gross income</t>
  </si>
  <si>
    <t>Royalty if nursery pay you direct</t>
  </si>
  <si>
    <t>Cash flow calculator</t>
  </si>
  <si>
    <t>Primary income</t>
  </si>
  <si>
    <t>Total income</t>
  </si>
  <si>
    <t>Income</t>
  </si>
  <si>
    <t>Investment</t>
  </si>
  <si>
    <t>Total nursery income in term 1</t>
  </si>
  <si>
    <t>Total royalties to be paid</t>
  </si>
  <si>
    <t>Cash flow</t>
  </si>
  <si>
    <t>Gross income</t>
  </si>
  <si>
    <t>Total room hire cost</t>
  </si>
  <si>
    <t>Gross Primary income</t>
  </si>
  <si>
    <t>Gross Nursery pupil income</t>
  </si>
  <si>
    <t>Gross Nursery direct income</t>
  </si>
  <si>
    <t>Business costs</t>
  </si>
  <si>
    <t>Other costs</t>
  </si>
  <si>
    <t>Total Other costs</t>
  </si>
  <si>
    <t>Total nursery income in term 2</t>
  </si>
  <si>
    <t>Total nursery income in term 3</t>
  </si>
  <si>
    <t>Nursery paying you directly</t>
  </si>
  <si>
    <t>Primary pupils</t>
  </si>
  <si>
    <t>Nursery pupil payment by parents</t>
  </si>
  <si>
    <t>No. of pupils</t>
  </si>
  <si>
    <t>No. of weeks</t>
  </si>
  <si>
    <t>Term 1</t>
  </si>
  <si>
    <t>Term 2</t>
  </si>
  <si>
    <t>Term 3</t>
  </si>
  <si>
    <t xml:space="preserve">Income </t>
  </si>
  <si>
    <t>Class price per child</t>
  </si>
  <si>
    <t>Other/Misc. costs</t>
  </si>
  <si>
    <t>Gross term income</t>
  </si>
  <si>
    <t>Total room hire</t>
  </si>
  <si>
    <r>
      <rPr>
        <b/>
        <u/>
        <sz val="12"/>
        <rFont val="Arial"/>
        <family val="2"/>
      </rPr>
      <t>User Guide</t>
    </r>
    <r>
      <rPr>
        <sz val="12"/>
        <rFont val="Arial"/>
        <family val="2"/>
      </rPr>
      <t xml:space="preserve">
This calculator has been designed to help illustrate how pupils convert into income, after business costs, royalties, room hire and any other costs have been removed. We have not included the teaching materials bond as this is refunded when you return your materials.
You can only enter figures into the blue text in the yellow sections. The rest of the sheet cells are locked and you cannot enter or alter the preset data.
All you have to do now is enter your class prices/ nursery incomes, any room hires or other costs and then you can look at different scenarios of pupils x weeks for each term in your 1st year to find your break even number of pupils and your total number of pupils which will give you your desired income from running this business.</t>
    </r>
  </si>
  <si>
    <r>
      <rPr>
        <b/>
        <i/>
        <sz val="9"/>
        <rFont val="Arial"/>
        <family val="2"/>
      </rPr>
      <t>Note</t>
    </r>
    <r>
      <rPr>
        <i/>
        <sz val="9"/>
        <rFont val="Arial"/>
        <family val="2"/>
      </rPr>
      <t>: This cash flow calculator does not replace an accountant nor is evidence for your tax return.</t>
    </r>
  </si>
  <si>
    <t>Licence Fee</t>
  </si>
  <si>
    <t>Garda Vetting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</si>
</sst>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Red]\-0.00\ "/>
    <numFmt numFmtId="165" formatCode="&quot;£&quot;#,##0.00"/>
    <numFmt numFmtId="166" formatCode="&quot;£&quot;#,##0"/>
    <numFmt numFmtId="169" formatCode="[$€-2]\ #,##0.00"/>
  </numFmts>
  <fonts count="11" x14ac:knownFonts="1">
    <font>
      <sz val="10"/>
      <name val="Arial"/>
    </font>
    <font>
      <b/>
      <u/>
      <sz val="12"/>
      <name val="Arial"/>
      <family val="2"/>
    </font>
    <font>
      <b/>
      <u/>
      <sz val="14"/>
      <name val="Arial"/>
      <family val="2"/>
    </font>
    <font>
      <b/>
      <sz val="12"/>
      <name val="Arial"/>
      <family val="2"/>
    </font>
    <font>
      <sz val="12"/>
      <name val="Arial"/>
      <family val="2"/>
    </font>
    <font>
      <sz val="12"/>
      <color indexed="12"/>
      <name val="Arial"/>
      <family val="2"/>
    </font>
    <font>
      <b/>
      <sz val="12"/>
      <color indexed="12"/>
      <name val="Arial"/>
      <family val="2"/>
    </font>
    <font>
      <sz val="9"/>
      <name val="Arial"/>
      <family val="2"/>
    </font>
    <font>
      <i/>
      <sz val="9"/>
      <name val="Arial"/>
      <family val="2"/>
    </font>
    <font>
      <b/>
      <i/>
      <sz val="9"/>
      <name val="Arial"/>
      <family val="2"/>
    </font>
    <font>
      <b/>
      <sz val="12"/>
      <color rgb="FF0000FF"/>
      <name val="Arial"/>
      <family val="2"/>
    </font>
  </fonts>
  <fills count="7">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42"/>
        <bgColor indexed="64"/>
      </patternFill>
    </fill>
    <fill>
      <patternFill patternType="solid">
        <fgColor rgb="FFFFFF99"/>
        <bgColor indexed="64"/>
      </patternFill>
    </fill>
    <fill>
      <patternFill patternType="solid">
        <fgColor rgb="FFFFFFCC"/>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70">
    <xf numFmtId="0" fontId="0" fillId="0" borderId="0" xfId="0"/>
    <xf numFmtId="1" fontId="6" fillId="2" borderId="1" xfId="0" applyNumberFormat="1" applyFont="1" applyFill="1" applyBorder="1" applyAlignment="1" applyProtection="1">
      <alignment horizontal="center"/>
      <protection locked="0"/>
    </xf>
    <xf numFmtId="0" fontId="3" fillId="0" borderId="0" xfId="0" applyFont="1"/>
    <xf numFmtId="0" fontId="4" fillId="0" borderId="0" xfId="0" applyFont="1" applyAlignment="1">
      <alignment horizontal="center"/>
    </xf>
    <xf numFmtId="0" fontId="4" fillId="0" borderId="0" xfId="0" applyFont="1"/>
    <xf numFmtId="0" fontId="1" fillId="0" borderId="0" xfId="0" applyFont="1" applyAlignment="1">
      <alignment horizontal="center" vertical="center"/>
    </xf>
    <xf numFmtId="0" fontId="2" fillId="0" borderId="0" xfId="0" applyFont="1" applyAlignment="1">
      <alignment horizontal="left" vertical="center"/>
    </xf>
    <xf numFmtId="0" fontId="3" fillId="2" borderId="1" xfId="0" applyFont="1" applyFill="1" applyBorder="1"/>
    <xf numFmtId="0" fontId="3" fillId="2" borderId="2" xfId="0" applyFont="1" applyFill="1" applyBorder="1"/>
    <xf numFmtId="0" fontId="2" fillId="0" borderId="0" xfId="0" applyFont="1"/>
    <xf numFmtId="2" fontId="5" fillId="0" borderId="0" xfId="0" applyNumberFormat="1" applyFont="1" applyAlignment="1">
      <alignment horizontal="center"/>
    </xf>
    <xf numFmtId="9" fontId="4" fillId="2" borderId="1" xfId="0" applyNumberFormat="1" applyFont="1" applyFill="1" applyBorder="1" applyAlignment="1">
      <alignment horizontal="center"/>
    </xf>
    <xf numFmtId="2" fontId="4" fillId="0" borderId="0" xfId="0" applyNumberFormat="1" applyFont="1" applyAlignment="1">
      <alignment horizontal="center"/>
    </xf>
    <xf numFmtId="9" fontId="4" fillId="0" borderId="0" xfId="0" applyNumberFormat="1" applyFont="1" applyAlignment="1">
      <alignment horizontal="center"/>
    </xf>
    <xf numFmtId="0" fontId="3" fillId="3" borderId="4" xfId="0" applyFont="1" applyFill="1" applyBorder="1"/>
    <xf numFmtId="0" fontId="3" fillId="3" borderId="5" xfId="0" applyFont="1" applyFill="1" applyBorder="1"/>
    <xf numFmtId="0" fontId="3" fillId="3" borderId="6" xfId="0" applyFont="1" applyFill="1" applyBorder="1"/>
    <xf numFmtId="164" fontId="4" fillId="0" borderId="0" xfId="0" applyNumberFormat="1" applyFont="1" applyAlignment="1">
      <alignment horizontal="center"/>
    </xf>
    <xf numFmtId="0" fontId="3" fillId="3" borderId="1" xfId="0" applyFont="1" applyFill="1" applyBorder="1"/>
    <xf numFmtId="0" fontId="3" fillId="3" borderId="7" xfId="0" applyFont="1" applyFill="1" applyBorder="1"/>
    <xf numFmtId="0" fontId="3" fillId="4" borderId="5" xfId="0" applyFont="1" applyFill="1" applyBorder="1"/>
    <xf numFmtId="0" fontId="7" fillId="0" borderId="0" xfId="0" applyFont="1"/>
    <xf numFmtId="0" fontId="3" fillId="4" borderId="1" xfId="0" applyFont="1" applyFill="1" applyBorder="1"/>
    <xf numFmtId="0" fontId="3" fillId="2" borderId="7" xfId="0" applyFont="1" applyFill="1" applyBorder="1" applyAlignment="1">
      <alignment horizontal="left"/>
    </xf>
    <xf numFmtId="0" fontId="3" fillId="2" borderId="7" xfId="0" applyFont="1" applyFill="1" applyBorder="1" applyAlignment="1">
      <alignment horizontal="center" wrapText="1"/>
    </xf>
    <xf numFmtId="0" fontId="3" fillId="3" borderId="8" xfId="0" applyFont="1" applyFill="1" applyBorder="1"/>
    <xf numFmtId="0" fontId="3" fillId="4" borderId="8" xfId="0" applyFont="1" applyFill="1" applyBorder="1"/>
    <xf numFmtId="0" fontId="3" fillId="5" borderId="1" xfId="0" applyFont="1" applyFill="1" applyBorder="1"/>
    <xf numFmtId="165" fontId="6" fillId="0" borderId="0" xfId="0" applyNumberFormat="1" applyFont="1" applyAlignment="1">
      <alignment horizontal="center"/>
    </xf>
    <xf numFmtId="166" fontId="4" fillId="0" borderId="0" xfId="0" applyNumberFormat="1" applyFont="1"/>
    <xf numFmtId="0" fontId="8" fillId="0" borderId="0" xfId="0" applyFont="1" applyAlignment="1">
      <alignment horizontal="left"/>
    </xf>
    <xf numFmtId="165" fontId="4" fillId="0" borderId="0" xfId="0" applyNumberFormat="1" applyFont="1" applyAlignment="1">
      <alignment horizontal="center"/>
    </xf>
    <xf numFmtId="0" fontId="3" fillId="3" borderId="12" xfId="0" applyFont="1" applyFill="1" applyBorder="1" applyAlignment="1">
      <alignment horizontal="left"/>
    </xf>
    <xf numFmtId="0" fontId="4" fillId="6" borderId="13" xfId="0" applyFont="1" applyFill="1" applyBorder="1" applyAlignment="1">
      <alignment horizontal="left" vertical="center" wrapText="1"/>
    </xf>
    <xf numFmtId="0" fontId="4" fillId="6" borderId="14" xfId="0" applyFont="1" applyFill="1" applyBorder="1" applyAlignment="1">
      <alignment horizontal="left" vertical="center" wrapText="1"/>
    </xf>
    <xf numFmtId="0" fontId="4" fillId="6" borderId="15" xfId="0" applyFont="1" applyFill="1" applyBorder="1" applyAlignment="1">
      <alignment horizontal="left" vertical="center" wrapText="1"/>
    </xf>
    <xf numFmtId="0" fontId="4" fillId="6" borderId="4" xfId="0" applyFont="1" applyFill="1" applyBorder="1" applyAlignment="1">
      <alignment horizontal="left" vertical="center" wrapText="1"/>
    </xf>
    <xf numFmtId="0" fontId="4" fillId="6" borderId="0" xfId="0" applyFont="1" applyFill="1" applyAlignment="1">
      <alignment horizontal="left" vertical="center" wrapText="1"/>
    </xf>
    <xf numFmtId="0" fontId="4" fillId="6" borderId="16" xfId="0" applyFont="1" applyFill="1" applyBorder="1" applyAlignment="1">
      <alignment horizontal="left" vertical="center" wrapText="1"/>
    </xf>
    <xf numFmtId="0" fontId="4" fillId="6" borderId="17" xfId="0" applyFont="1" applyFill="1" applyBorder="1" applyAlignment="1">
      <alignment horizontal="left" vertical="center" wrapText="1"/>
    </xf>
    <xf numFmtId="0" fontId="4" fillId="6" borderId="18" xfId="0" applyFont="1" applyFill="1" applyBorder="1" applyAlignment="1">
      <alignment horizontal="left" vertical="center" wrapText="1"/>
    </xf>
    <xf numFmtId="0" fontId="4" fillId="6" borderId="19" xfId="0" applyFont="1" applyFill="1" applyBorder="1" applyAlignment="1">
      <alignment horizontal="left" vertical="center" wrapText="1"/>
    </xf>
    <xf numFmtId="0" fontId="3" fillId="2" borderId="12" xfId="0" applyFont="1" applyFill="1" applyBorder="1" applyAlignment="1">
      <alignment horizontal="left"/>
    </xf>
    <xf numFmtId="0" fontId="3" fillId="2" borderId="17" xfId="0" applyFont="1" applyFill="1" applyBorder="1" applyAlignment="1">
      <alignment horizontal="center"/>
    </xf>
    <xf numFmtId="0" fontId="3" fillId="2" borderId="19" xfId="0" applyFont="1" applyFill="1" applyBorder="1" applyAlignment="1">
      <alignment horizontal="center"/>
    </xf>
    <xf numFmtId="0" fontId="3" fillId="3" borderId="20" xfId="0" applyFont="1" applyFill="1" applyBorder="1" applyAlignment="1">
      <alignment horizontal="left"/>
    </xf>
    <xf numFmtId="0" fontId="3" fillId="3" borderId="21" xfId="0" applyFont="1" applyFill="1" applyBorder="1" applyAlignment="1">
      <alignment horizontal="left"/>
    </xf>
    <xf numFmtId="0" fontId="3" fillId="3" borderId="22" xfId="0" applyFont="1" applyFill="1" applyBorder="1" applyAlignment="1">
      <alignment horizontal="left"/>
    </xf>
    <xf numFmtId="9" fontId="4" fillId="2" borderId="1" xfId="0" applyNumberFormat="1" applyFont="1" applyFill="1" applyBorder="1" applyAlignment="1">
      <alignment horizontal="center"/>
    </xf>
    <xf numFmtId="169" fontId="6" fillId="2" borderId="9" xfId="0" applyNumberFormat="1" applyFont="1" applyFill="1" applyBorder="1" applyAlignment="1" applyProtection="1">
      <alignment horizontal="center"/>
      <protection locked="0"/>
    </xf>
    <xf numFmtId="169" fontId="6" fillId="2" borderId="10" xfId="0" applyNumberFormat="1" applyFont="1" applyFill="1" applyBorder="1" applyAlignment="1" applyProtection="1">
      <alignment horizontal="center"/>
      <protection locked="0"/>
    </xf>
    <xf numFmtId="169" fontId="6" fillId="2" borderId="11" xfId="0" applyNumberFormat="1" applyFont="1" applyFill="1" applyBorder="1" applyAlignment="1" applyProtection="1">
      <alignment horizontal="center"/>
      <protection locked="0"/>
    </xf>
    <xf numFmtId="169" fontId="10" fillId="2" borderId="1" xfId="0" applyNumberFormat="1" applyFont="1" applyFill="1" applyBorder="1" applyAlignment="1">
      <alignment horizontal="center"/>
    </xf>
    <xf numFmtId="169" fontId="6" fillId="2" borderId="1" xfId="0" applyNumberFormat="1" applyFont="1" applyFill="1" applyBorder="1" applyAlignment="1" applyProtection="1">
      <alignment horizontal="center"/>
      <protection locked="0"/>
    </xf>
    <xf numFmtId="169" fontId="4" fillId="2" borderId="1" xfId="0" applyNumberFormat="1" applyFont="1" applyFill="1" applyBorder="1" applyAlignment="1">
      <alignment horizontal="center"/>
    </xf>
    <xf numFmtId="169" fontId="6" fillId="2" borderId="1" xfId="0" applyNumberFormat="1" applyFont="1" applyFill="1" applyBorder="1" applyAlignment="1" applyProtection="1">
      <alignment horizontal="center"/>
      <protection locked="0"/>
    </xf>
    <xf numFmtId="169" fontId="4" fillId="3" borderId="7" xfId="0" applyNumberFormat="1" applyFont="1" applyFill="1" applyBorder="1" applyAlignment="1">
      <alignment horizontal="center"/>
    </xf>
    <xf numFmtId="169" fontId="4" fillId="3" borderId="1" xfId="0" applyNumberFormat="1" applyFont="1" applyFill="1" applyBorder="1" applyAlignment="1">
      <alignment horizontal="center"/>
    </xf>
    <xf numFmtId="169" fontId="4" fillId="3" borderId="8" xfId="0" applyNumberFormat="1" applyFont="1" applyFill="1" applyBorder="1" applyAlignment="1">
      <alignment horizontal="center"/>
    </xf>
    <xf numFmtId="169" fontId="3" fillId="3" borderId="5" xfId="0" applyNumberFormat="1" applyFont="1" applyFill="1" applyBorder="1" applyAlignment="1">
      <alignment horizontal="center"/>
    </xf>
    <xf numFmtId="169" fontId="4" fillId="3" borderId="3" xfId="0" applyNumberFormat="1" applyFont="1" applyFill="1" applyBorder="1" applyAlignment="1">
      <alignment horizontal="center"/>
    </xf>
    <xf numFmtId="169" fontId="4" fillId="3" borderId="5" xfId="0" applyNumberFormat="1" applyFont="1" applyFill="1" applyBorder="1" applyAlignment="1">
      <alignment horizontal="center"/>
    </xf>
    <xf numFmtId="169" fontId="3" fillId="3" borderId="5" xfId="0" applyNumberFormat="1" applyFont="1" applyFill="1" applyBorder="1" applyAlignment="1">
      <alignment horizontal="center"/>
    </xf>
    <xf numFmtId="169" fontId="4" fillId="3" borderId="9" xfId="0" applyNumberFormat="1" applyFont="1" applyFill="1" applyBorder="1" applyAlignment="1">
      <alignment horizontal="center"/>
    </xf>
    <xf numFmtId="169" fontId="4" fillId="3" borderId="10" xfId="0" applyNumberFormat="1" applyFont="1" applyFill="1" applyBorder="1" applyAlignment="1">
      <alignment horizontal="center"/>
    </xf>
    <xf numFmtId="169" fontId="4" fillId="3" borderId="11" xfId="0" applyNumberFormat="1" applyFont="1" applyFill="1" applyBorder="1" applyAlignment="1">
      <alignment horizontal="center"/>
    </xf>
    <xf numFmtId="169" fontId="4" fillId="4" borderId="1" xfId="0" applyNumberFormat="1" applyFont="1" applyFill="1" applyBorder="1" applyAlignment="1">
      <alignment horizontal="center"/>
    </xf>
    <xf numFmtId="169" fontId="4" fillId="4" borderId="8" xfId="0" applyNumberFormat="1" applyFont="1" applyFill="1" applyBorder="1" applyAlignment="1">
      <alignment horizontal="center"/>
    </xf>
    <xf numFmtId="169" fontId="3" fillId="4" borderId="5" xfId="0" applyNumberFormat="1" applyFont="1" applyFill="1" applyBorder="1" applyAlignment="1">
      <alignment horizontal="center"/>
    </xf>
    <xf numFmtId="169" fontId="10" fillId="2" borderId="1" xfId="0" applyNumberFormat="1" applyFont="1" applyFill="1" applyBorder="1" applyAlignment="1" applyProtection="1">
      <alignment horizontal="center"/>
      <protection locked="0"/>
    </xf>
  </cellXfs>
  <cellStyles count="1">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tabSelected="1" zoomScale="90" zoomScaleNormal="90" workbookViewId="0">
      <selection activeCell="G5" sqref="G5"/>
    </sheetView>
  </sheetViews>
  <sheetFormatPr defaultRowHeight="15" x14ac:dyDescent="0.2"/>
  <cols>
    <col min="1" max="1" width="38.5703125" style="4" bestFit="1" customWidth="1"/>
    <col min="2" max="2" width="11.5703125" style="4" bestFit="1" customWidth="1"/>
    <col min="3" max="4" width="11.5703125" style="4" customWidth="1"/>
    <col min="5" max="5" width="1.85546875" style="4" customWidth="1"/>
    <col min="6" max="6" width="33.5703125" style="4" bestFit="1" customWidth="1"/>
    <col min="7" max="9" width="11.5703125" style="4" customWidth="1"/>
    <col min="10" max="10" width="1.7109375" style="4" customWidth="1"/>
    <col min="11" max="11" width="41.42578125" style="4" bestFit="1" customWidth="1"/>
    <col min="12" max="12" width="11.5703125" style="4" customWidth="1"/>
    <col min="13" max="16384" width="9.140625" style="4"/>
  </cols>
  <sheetData>
    <row r="1" spans="1:15" ht="15.75" x14ac:dyDescent="0.25">
      <c r="A1" s="2"/>
      <c r="B1" s="3"/>
      <c r="C1" s="3"/>
      <c r="D1" s="3"/>
      <c r="F1" s="5" t="s">
        <v>4</v>
      </c>
      <c r="G1" s="3"/>
      <c r="H1" s="3"/>
      <c r="I1" s="3"/>
    </row>
    <row r="2" spans="1:15" ht="18" x14ac:dyDescent="0.25">
      <c r="A2" s="6" t="s">
        <v>30</v>
      </c>
      <c r="B2" s="3"/>
      <c r="C2" s="3"/>
      <c r="D2" s="3"/>
      <c r="F2" s="2"/>
      <c r="G2" s="3"/>
      <c r="H2" s="3"/>
      <c r="I2" s="3"/>
    </row>
    <row r="3" spans="1:15" ht="16.5" thickBot="1" x14ac:dyDescent="0.3">
      <c r="A3" s="42" t="s">
        <v>23</v>
      </c>
      <c r="B3" s="42"/>
      <c r="C3" s="42"/>
      <c r="D3" s="42"/>
      <c r="F3" s="42" t="s">
        <v>24</v>
      </c>
      <c r="G3" s="42"/>
      <c r="H3" s="42"/>
      <c r="I3" s="42"/>
      <c r="K3" s="42" t="s">
        <v>22</v>
      </c>
      <c r="L3" s="42"/>
    </row>
    <row r="4" spans="1:15" ht="47.25" x14ac:dyDescent="0.25">
      <c r="A4" s="23"/>
      <c r="B4" s="24" t="s">
        <v>25</v>
      </c>
      <c r="C4" s="24" t="s">
        <v>26</v>
      </c>
      <c r="D4" s="24" t="s">
        <v>33</v>
      </c>
      <c r="F4" s="23"/>
      <c r="G4" s="24" t="s">
        <v>25</v>
      </c>
      <c r="H4" s="24" t="s">
        <v>26</v>
      </c>
      <c r="I4" s="24" t="s">
        <v>33</v>
      </c>
      <c r="K4" s="43"/>
      <c r="L4" s="44"/>
    </row>
    <row r="5" spans="1:15" ht="15.75" x14ac:dyDescent="0.25">
      <c r="A5" s="7" t="s">
        <v>27</v>
      </c>
      <c r="B5" s="1">
        <v>0</v>
      </c>
      <c r="C5" s="1">
        <v>0</v>
      </c>
      <c r="D5" s="52">
        <f>SUM(B5*B8*C5)</f>
        <v>0</v>
      </c>
      <c r="F5" s="7" t="s">
        <v>27</v>
      </c>
      <c r="G5" s="1">
        <v>0</v>
      </c>
      <c r="H5" s="1">
        <v>0</v>
      </c>
      <c r="I5" s="52">
        <f>SUM(G5*G8*H5)</f>
        <v>0</v>
      </c>
      <c r="K5" s="7" t="s">
        <v>9</v>
      </c>
      <c r="L5" s="69">
        <v>0</v>
      </c>
    </row>
    <row r="6" spans="1:15" ht="15.75" x14ac:dyDescent="0.25">
      <c r="A6" s="7" t="s">
        <v>28</v>
      </c>
      <c r="B6" s="1">
        <v>0</v>
      </c>
      <c r="C6" s="1">
        <v>0</v>
      </c>
      <c r="D6" s="52">
        <f>SUM(B6*B8*C6)</f>
        <v>0</v>
      </c>
      <c r="F6" s="7" t="s">
        <v>28</v>
      </c>
      <c r="G6" s="1">
        <v>0</v>
      </c>
      <c r="H6" s="1">
        <v>0</v>
      </c>
      <c r="I6" s="52">
        <f>SUM(G6*G8*H6)</f>
        <v>0</v>
      </c>
      <c r="K6" s="8" t="s">
        <v>20</v>
      </c>
      <c r="L6" s="69">
        <v>0</v>
      </c>
    </row>
    <row r="7" spans="1:15" ht="15.75" x14ac:dyDescent="0.25">
      <c r="A7" s="7" t="s">
        <v>29</v>
      </c>
      <c r="B7" s="1">
        <v>0</v>
      </c>
      <c r="C7" s="1">
        <v>0</v>
      </c>
      <c r="D7" s="52">
        <f>SUM(B7*B8*C7)</f>
        <v>0</v>
      </c>
      <c r="F7" s="7" t="s">
        <v>29</v>
      </c>
      <c r="G7" s="1">
        <v>0</v>
      </c>
      <c r="H7" s="1">
        <v>0</v>
      </c>
      <c r="I7" s="52">
        <f>SUM(G7*G8*H7)</f>
        <v>0</v>
      </c>
      <c r="K7" s="7" t="s">
        <v>21</v>
      </c>
      <c r="L7" s="69">
        <v>0</v>
      </c>
    </row>
    <row r="8" spans="1:15" s="2" customFormat="1" ht="15.75" x14ac:dyDescent="0.25">
      <c r="A8" s="7" t="s">
        <v>31</v>
      </c>
      <c r="B8" s="49">
        <v>0</v>
      </c>
      <c r="C8" s="50"/>
      <c r="D8" s="51"/>
      <c r="F8" s="7" t="s">
        <v>31</v>
      </c>
      <c r="G8" s="49">
        <v>0</v>
      </c>
      <c r="H8" s="50"/>
      <c r="I8" s="51"/>
    </row>
    <row r="9" spans="1:15" s="2" customFormat="1" ht="15.75" x14ac:dyDescent="0.25">
      <c r="B9" s="28"/>
      <c r="C9" s="28"/>
      <c r="D9" s="28"/>
      <c r="G9" s="28"/>
      <c r="H9" s="28"/>
      <c r="I9" s="28"/>
    </row>
    <row r="10" spans="1:15" ht="18" x14ac:dyDescent="0.25">
      <c r="A10" s="9" t="s">
        <v>17</v>
      </c>
      <c r="K10" s="2"/>
      <c r="L10" s="10"/>
      <c r="O10" s="29"/>
    </row>
    <row r="11" spans="1:15" ht="15.75" x14ac:dyDescent="0.25">
      <c r="A11" s="7" t="s">
        <v>34</v>
      </c>
      <c r="B11" s="53">
        <v>0</v>
      </c>
      <c r="C11" s="53"/>
      <c r="D11" s="53"/>
      <c r="F11" s="7" t="s">
        <v>34</v>
      </c>
      <c r="G11" s="53">
        <v>0</v>
      </c>
      <c r="H11" s="53"/>
      <c r="I11" s="53"/>
      <c r="K11" s="7" t="s">
        <v>34</v>
      </c>
      <c r="L11" s="55">
        <v>0</v>
      </c>
    </row>
    <row r="12" spans="1:15" ht="15.75" x14ac:dyDescent="0.25">
      <c r="A12" s="7" t="s">
        <v>1</v>
      </c>
      <c r="B12" s="54">
        <v>1.02</v>
      </c>
      <c r="C12" s="54"/>
      <c r="D12" s="54"/>
      <c r="F12" s="7" t="s">
        <v>1</v>
      </c>
      <c r="G12" s="48">
        <v>0.15</v>
      </c>
      <c r="H12" s="48"/>
      <c r="I12" s="48"/>
      <c r="K12" s="7" t="s">
        <v>3</v>
      </c>
      <c r="L12" s="11">
        <v>0.15</v>
      </c>
    </row>
    <row r="13" spans="1:15" ht="15.75" x14ac:dyDescent="0.25">
      <c r="A13" s="2"/>
      <c r="B13" s="12"/>
      <c r="C13" s="12"/>
      <c r="D13" s="12"/>
      <c r="F13" s="2"/>
      <c r="G13" s="13"/>
      <c r="H13" s="13"/>
      <c r="I13" s="13"/>
      <c r="K13" s="2"/>
      <c r="L13" s="13"/>
    </row>
    <row r="14" spans="1:15" ht="18" x14ac:dyDescent="0.25">
      <c r="A14" s="9" t="s">
        <v>32</v>
      </c>
      <c r="B14" s="10"/>
      <c r="C14" s="10"/>
      <c r="D14" s="10"/>
      <c r="F14" s="2"/>
      <c r="G14" s="13"/>
      <c r="H14" s="13"/>
      <c r="I14" s="13"/>
      <c r="K14" s="2"/>
      <c r="L14" s="13"/>
    </row>
    <row r="15" spans="1:15" ht="15.75" x14ac:dyDescent="0.25">
      <c r="A15" s="27" t="s">
        <v>38</v>
      </c>
      <c r="B15" s="53">
        <v>0</v>
      </c>
      <c r="C15" s="53"/>
      <c r="D15" s="53"/>
      <c r="F15" s="2"/>
      <c r="G15" s="13"/>
      <c r="H15" s="13"/>
      <c r="I15" s="13"/>
      <c r="K15" s="2"/>
      <c r="L15" s="13"/>
    </row>
    <row r="16" spans="1:15" ht="15.75" x14ac:dyDescent="0.25">
      <c r="A16" s="7" t="s">
        <v>19</v>
      </c>
      <c r="B16" s="53">
        <v>0</v>
      </c>
      <c r="C16" s="53"/>
      <c r="D16" s="53"/>
      <c r="F16" s="2"/>
      <c r="G16" s="13"/>
      <c r="H16" s="13"/>
      <c r="I16" s="13"/>
      <c r="K16" s="2"/>
      <c r="L16" s="13"/>
    </row>
    <row r="17" spans="1:12" ht="15.75" x14ac:dyDescent="0.25">
      <c r="K17" s="2"/>
      <c r="L17" s="10"/>
    </row>
    <row r="18" spans="1:12" ht="18" x14ac:dyDescent="0.25">
      <c r="A18" s="9" t="s">
        <v>7</v>
      </c>
      <c r="B18" s="3"/>
      <c r="C18" s="3"/>
      <c r="D18" s="3"/>
      <c r="F18" s="2"/>
      <c r="G18" s="3"/>
      <c r="H18" s="3"/>
      <c r="I18" s="3"/>
    </row>
    <row r="19" spans="1:12" ht="16.5" thickBot="1" x14ac:dyDescent="0.3">
      <c r="A19" s="32" t="s">
        <v>5</v>
      </c>
      <c r="B19" s="32"/>
      <c r="C19" s="32"/>
      <c r="D19" s="32"/>
      <c r="F19" s="45" t="s">
        <v>24</v>
      </c>
      <c r="G19" s="46"/>
      <c r="H19" s="46"/>
      <c r="I19" s="47"/>
      <c r="K19" s="45" t="s">
        <v>22</v>
      </c>
      <c r="L19" s="47"/>
    </row>
    <row r="20" spans="1:12" ht="15.75" x14ac:dyDescent="0.25">
      <c r="A20" s="19" t="s">
        <v>6</v>
      </c>
      <c r="B20" s="56">
        <f>SUM(D5:D7)</f>
        <v>0</v>
      </c>
      <c r="C20" s="56"/>
      <c r="D20" s="56"/>
      <c r="F20" s="19" t="s">
        <v>6</v>
      </c>
      <c r="G20" s="56">
        <f>SUM(I5:I7)</f>
        <v>0</v>
      </c>
      <c r="H20" s="56"/>
      <c r="I20" s="56"/>
      <c r="K20" s="14" t="s">
        <v>6</v>
      </c>
      <c r="L20" s="60">
        <f>SUM(L5:L7)</f>
        <v>0</v>
      </c>
    </row>
    <row r="21" spans="1:12" ht="15.75" x14ac:dyDescent="0.25">
      <c r="A21" s="18" t="s">
        <v>10</v>
      </c>
      <c r="B21" s="57">
        <f>SUM(B12*B5*C5)+(B12*B6*C6)+(B12*B7*C7)</f>
        <v>0</v>
      </c>
      <c r="C21" s="57"/>
      <c r="D21" s="57"/>
      <c r="F21" s="18" t="s">
        <v>10</v>
      </c>
      <c r="G21" s="57">
        <f>SUM(G5*G8*H5*G12)+(G6*G8*H6*G12)+(G7*G8*H7*G12)</f>
        <v>0</v>
      </c>
      <c r="H21" s="57"/>
      <c r="I21" s="57"/>
      <c r="K21" s="14" t="s">
        <v>10</v>
      </c>
      <c r="L21" s="60">
        <f>SUM(L20*L12)</f>
        <v>0</v>
      </c>
    </row>
    <row r="22" spans="1:12" ht="16.5" thickBot="1" x14ac:dyDescent="0.3">
      <c r="A22" s="25" t="s">
        <v>13</v>
      </c>
      <c r="B22" s="58">
        <f>SUM(B11)</f>
        <v>0</v>
      </c>
      <c r="C22" s="58"/>
      <c r="D22" s="58"/>
      <c r="F22" s="25" t="s">
        <v>13</v>
      </c>
      <c r="G22" s="58">
        <f>SUM(G11)</f>
        <v>0</v>
      </c>
      <c r="H22" s="58"/>
      <c r="I22" s="58"/>
      <c r="K22" s="16" t="s">
        <v>13</v>
      </c>
      <c r="L22" s="61">
        <f>SUM(L11)</f>
        <v>0</v>
      </c>
    </row>
    <row r="23" spans="1:12" ht="17.25" thickTop="1" thickBot="1" x14ac:dyDescent="0.3">
      <c r="A23" s="15" t="s">
        <v>12</v>
      </c>
      <c r="B23" s="59">
        <f>SUM(B20-B21-B22)</f>
        <v>0</v>
      </c>
      <c r="C23" s="59"/>
      <c r="D23" s="59"/>
      <c r="F23" s="15" t="s">
        <v>12</v>
      </c>
      <c r="G23" s="59">
        <f>SUM(G20-G21-G22)</f>
        <v>0</v>
      </c>
      <c r="H23" s="59"/>
      <c r="I23" s="59"/>
      <c r="K23" s="16" t="s">
        <v>12</v>
      </c>
      <c r="L23" s="62">
        <f>SUM(L20-L21-L22)</f>
        <v>0</v>
      </c>
    </row>
    <row r="24" spans="1:12" ht="16.5" thickTop="1" x14ac:dyDescent="0.25">
      <c r="A24" s="2"/>
      <c r="B24" s="17"/>
      <c r="C24" s="17"/>
      <c r="D24" s="17"/>
      <c r="F24" s="2"/>
      <c r="G24" s="3"/>
      <c r="H24" s="3"/>
      <c r="I24" s="3"/>
    </row>
    <row r="25" spans="1:12" ht="18" x14ac:dyDescent="0.25">
      <c r="A25" s="9" t="s">
        <v>8</v>
      </c>
      <c r="B25" s="17"/>
      <c r="C25" s="17"/>
      <c r="D25" s="17"/>
      <c r="F25" s="2"/>
      <c r="G25" s="3"/>
      <c r="H25" s="3"/>
      <c r="I25" s="3"/>
    </row>
    <row r="26" spans="1:12" ht="15.75" x14ac:dyDescent="0.25">
      <c r="A26" s="18" t="s">
        <v>0</v>
      </c>
      <c r="B26" s="63">
        <v>240</v>
      </c>
      <c r="C26" s="64"/>
      <c r="D26" s="65"/>
      <c r="F26" s="33" t="s">
        <v>35</v>
      </c>
      <c r="G26" s="34"/>
      <c r="H26" s="34"/>
      <c r="I26" s="34"/>
      <c r="J26" s="34"/>
      <c r="K26" s="34"/>
      <c r="L26" s="35"/>
    </row>
    <row r="27" spans="1:12" ht="15.75" x14ac:dyDescent="0.25">
      <c r="A27" s="18" t="s">
        <v>37</v>
      </c>
      <c r="B27" s="63">
        <v>720</v>
      </c>
      <c r="C27" s="64"/>
      <c r="D27" s="65"/>
      <c r="F27" s="36"/>
      <c r="G27" s="37"/>
      <c r="H27" s="37"/>
      <c r="I27" s="37"/>
      <c r="J27" s="37"/>
      <c r="K27" s="37"/>
      <c r="L27" s="38"/>
    </row>
    <row r="28" spans="1:12" ht="15.75" x14ac:dyDescent="0.25">
      <c r="A28" s="2"/>
      <c r="B28" s="31"/>
      <c r="C28" s="31"/>
      <c r="D28" s="31"/>
      <c r="F28" s="36"/>
      <c r="G28" s="37"/>
      <c r="H28" s="37"/>
      <c r="I28" s="37"/>
      <c r="J28" s="37"/>
      <c r="K28" s="37"/>
      <c r="L28" s="38"/>
    </row>
    <row r="29" spans="1:12" x14ac:dyDescent="0.2">
      <c r="F29" s="36"/>
      <c r="G29" s="37"/>
      <c r="H29" s="37"/>
      <c r="I29" s="37"/>
      <c r="J29" s="37"/>
      <c r="K29" s="37"/>
      <c r="L29" s="38"/>
    </row>
    <row r="30" spans="1:12" ht="15.75" x14ac:dyDescent="0.25">
      <c r="A30" s="2"/>
      <c r="B30" s="17"/>
      <c r="C30" s="17"/>
      <c r="D30" s="17"/>
      <c r="F30" s="36"/>
      <c r="G30" s="37"/>
      <c r="H30" s="37"/>
      <c r="I30" s="37"/>
      <c r="J30" s="37"/>
      <c r="K30" s="37"/>
      <c r="L30" s="38"/>
    </row>
    <row r="31" spans="1:12" ht="18" x14ac:dyDescent="0.25">
      <c r="A31" s="9" t="s">
        <v>11</v>
      </c>
      <c r="B31" s="17"/>
      <c r="C31" s="17"/>
      <c r="D31" s="17"/>
      <c r="F31" s="36"/>
      <c r="G31" s="37"/>
      <c r="H31" s="37"/>
      <c r="I31" s="37"/>
      <c r="J31" s="37"/>
      <c r="K31" s="37"/>
      <c r="L31" s="38"/>
    </row>
    <row r="32" spans="1:12" ht="15.75" x14ac:dyDescent="0.25">
      <c r="A32" s="22" t="s">
        <v>8</v>
      </c>
      <c r="B32" s="66">
        <f>SUM(B26:D28)</f>
        <v>960</v>
      </c>
      <c r="C32" s="66"/>
      <c r="D32" s="66"/>
      <c r="F32" s="36"/>
      <c r="G32" s="37"/>
      <c r="H32" s="37"/>
      <c r="I32" s="37"/>
      <c r="J32" s="37"/>
      <c r="K32" s="37"/>
      <c r="L32" s="38"/>
    </row>
    <row r="33" spans="1:12" ht="15.75" x14ac:dyDescent="0.25">
      <c r="A33" s="22" t="s">
        <v>14</v>
      </c>
      <c r="B33" s="66">
        <f>SUM(B23)</f>
        <v>0</v>
      </c>
      <c r="C33" s="66"/>
      <c r="D33" s="66"/>
      <c r="F33" s="36"/>
      <c r="G33" s="37"/>
      <c r="H33" s="37"/>
      <c r="I33" s="37"/>
      <c r="J33" s="37"/>
      <c r="K33" s="37"/>
      <c r="L33" s="38"/>
    </row>
    <row r="34" spans="1:12" ht="15.75" x14ac:dyDescent="0.25">
      <c r="A34" s="22" t="s">
        <v>15</v>
      </c>
      <c r="B34" s="66">
        <f>SUM(G23)</f>
        <v>0</v>
      </c>
      <c r="C34" s="66"/>
      <c r="D34" s="66"/>
      <c r="F34" s="36"/>
      <c r="G34" s="37"/>
      <c r="H34" s="37"/>
      <c r="I34" s="37"/>
      <c r="J34" s="37"/>
      <c r="K34" s="37"/>
      <c r="L34" s="38"/>
    </row>
    <row r="35" spans="1:12" ht="15.75" x14ac:dyDescent="0.25">
      <c r="A35" s="22" t="s">
        <v>16</v>
      </c>
      <c r="B35" s="66">
        <f>SUM(L23)</f>
        <v>0</v>
      </c>
      <c r="C35" s="66"/>
      <c r="D35" s="66"/>
      <c r="F35" s="36"/>
      <c r="G35" s="37"/>
      <c r="H35" s="37"/>
      <c r="I35" s="37"/>
      <c r="J35" s="37"/>
      <c r="K35" s="37"/>
      <c r="L35" s="38"/>
    </row>
    <row r="36" spans="1:12" ht="16.5" thickBot="1" x14ac:dyDescent="0.3">
      <c r="A36" s="26" t="s">
        <v>18</v>
      </c>
      <c r="B36" s="67">
        <f>SUM(B15:D16)</f>
        <v>0</v>
      </c>
      <c r="C36" s="67"/>
      <c r="D36" s="67"/>
      <c r="F36" s="36"/>
      <c r="G36" s="37"/>
      <c r="H36" s="37"/>
      <c r="I36" s="37"/>
      <c r="J36" s="37"/>
      <c r="K36" s="37"/>
      <c r="L36" s="38"/>
    </row>
    <row r="37" spans="1:12" ht="17.25" thickTop="1" thickBot="1" x14ac:dyDescent="0.3">
      <c r="A37" s="20" t="s">
        <v>2</v>
      </c>
      <c r="B37" s="68">
        <f>SUM(B33+B34+B35-B32-B36)</f>
        <v>-960</v>
      </c>
      <c r="C37" s="68"/>
      <c r="D37" s="68"/>
      <c r="F37" s="39"/>
      <c r="G37" s="40"/>
      <c r="H37" s="40"/>
      <c r="I37" s="40"/>
      <c r="J37" s="40"/>
      <c r="K37" s="40"/>
      <c r="L37" s="41"/>
    </row>
    <row r="38" spans="1:12" ht="6.75" customHeight="1" thickTop="1" x14ac:dyDescent="0.2">
      <c r="B38" s="21"/>
      <c r="C38" s="21"/>
      <c r="D38" s="21"/>
      <c r="E38" s="21"/>
      <c r="F38" s="21"/>
      <c r="G38" s="21"/>
      <c r="H38" s="21"/>
      <c r="I38" s="21"/>
      <c r="J38" s="21"/>
      <c r="K38" s="21"/>
      <c r="L38" s="21"/>
    </row>
    <row r="39" spans="1:12" x14ac:dyDescent="0.2">
      <c r="A39" s="30" t="s">
        <v>36</v>
      </c>
      <c r="B39" s="30"/>
      <c r="C39" s="30"/>
      <c r="D39" s="30"/>
      <c r="E39" s="30"/>
      <c r="F39" s="30"/>
      <c r="G39" s="30"/>
      <c r="H39" s="30"/>
      <c r="I39" s="30"/>
      <c r="J39" s="30"/>
      <c r="K39" s="30"/>
      <c r="L39" s="30"/>
    </row>
  </sheetData>
  <sheetProtection algorithmName="SHA-512" hashValue="XFDsW6ZPmoXWEn9a5tr9Qh1+LP2BmvLTwH0iBh5tH8tqTmFCdncKpMvqy3cjtfat715Tfs9kTkHxoj1pZT8kjw==" saltValue="AhRXywwpgJYtn4eSKYrSPw==" spinCount="100000" sheet="1" objects="1" scenarios="1" selectLockedCells="1"/>
  <mergeCells count="34">
    <mergeCell ref="B11:D11"/>
    <mergeCell ref="B12:D12"/>
    <mergeCell ref="F26:L37"/>
    <mergeCell ref="B35:D35"/>
    <mergeCell ref="B36:D36"/>
    <mergeCell ref="K3:L3"/>
    <mergeCell ref="K4:L4"/>
    <mergeCell ref="F19:I19"/>
    <mergeCell ref="G20:I20"/>
    <mergeCell ref="G21:I21"/>
    <mergeCell ref="K19:L19"/>
    <mergeCell ref="G11:I11"/>
    <mergeCell ref="B15:D15"/>
    <mergeCell ref="G12:I12"/>
    <mergeCell ref="F3:I3"/>
    <mergeCell ref="A3:D3"/>
    <mergeCell ref="B8:D8"/>
    <mergeCell ref="G8:I8"/>
    <mergeCell ref="A39:L39"/>
    <mergeCell ref="B37:D37"/>
    <mergeCell ref="B16:D16"/>
    <mergeCell ref="B26:D26"/>
    <mergeCell ref="B27:D27"/>
    <mergeCell ref="B28:D28"/>
    <mergeCell ref="B32:D32"/>
    <mergeCell ref="B33:D33"/>
    <mergeCell ref="A19:D19"/>
    <mergeCell ref="B34:D34"/>
    <mergeCell ref="G23:I23"/>
    <mergeCell ref="B20:D20"/>
    <mergeCell ref="B21:D21"/>
    <mergeCell ref="B22:D22"/>
    <mergeCell ref="B23:D23"/>
    <mergeCell ref="G22:I22"/>
  </mergeCells>
  <phoneticPr fontId="0" type="noConversion"/>
  <pageMargins left="0.75" right="0.75" top="0.52" bottom="1" header="0.19" footer="0.5"/>
  <pageSetup paperSize="9" scale="6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Cash flow calculator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NeilCollins</dc:creator>
  <cp:lastModifiedBy>Steve Baker</cp:lastModifiedBy>
  <cp:lastPrinted>2009-11-12T16:48:00Z</cp:lastPrinted>
  <dcterms:created xsi:type="dcterms:W3CDTF">2009-11-05T11:26:27Z</dcterms:created>
  <dcterms:modified xsi:type="dcterms:W3CDTF">2024-01-05T12:03:07Z</dcterms:modified>
</cp:coreProperties>
</file>